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345" windowWidth="9690" windowHeight="5925" activeTab="0"/>
  </bookViews>
  <sheets>
    <sheet name="Πίνακας 3" sheetId="1" r:id="rId1"/>
  </sheets>
  <definedNames>
    <definedName name="_xlnm.Print_Area" localSheetId="0">'Πίνακας 3'!$A$1:$J$34</definedName>
  </definedNames>
  <calcPr fullCalcOnLoad="1"/>
</workbook>
</file>

<file path=xl/sharedStrings.xml><?xml version="1.0" encoding="utf-8"?>
<sst xmlns="http://schemas.openxmlformats.org/spreadsheetml/2006/main" count="34" uniqueCount="19">
  <si>
    <t>%</t>
  </si>
  <si>
    <t>Λευκωσία</t>
  </si>
  <si>
    <t>Λεμεσός</t>
  </si>
  <si>
    <t>Πάφος</t>
  </si>
  <si>
    <t xml:space="preserve">ΣΥΝΟΛΟ </t>
  </si>
  <si>
    <t>ΕΠΑΡΧΙΕΣ</t>
  </si>
  <si>
    <t>Μεταβολή</t>
  </si>
  <si>
    <t>33R</t>
  </si>
  <si>
    <t>Μηνιαία  Μεταβολή</t>
  </si>
  <si>
    <t>Αρ.</t>
  </si>
  <si>
    <t>Λάρνακα</t>
  </si>
  <si>
    <t>Αμμόχωστος</t>
  </si>
  <si>
    <t>2014-2015</t>
  </si>
  <si>
    <t>2015-2016</t>
  </si>
  <si>
    <t xml:space="preserve">ΠΙΝΑΚΑΣ 3: ΕΓΓΕΓΡΑΜΜΕΝΗ ΑΝΕΡΓΙΑ ΚΑΤΑ ΕΠΑΡΧΙΑ ΤΟΝ </t>
  </si>
  <si>
    <t>Μάιος</t>
  </si>
  <si>
    <t xml:space="preserve">             ΙΟΥΝΙΟ ΤΟΥ 2014, 2015 και 2016 και μηνιαία μεταβολή</t>
  </si>
  <si>
    <t>Ιούνιος</t>
  </si>
  <si>
    <t>Μάιος-Ιούνιος΄16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</si>
</sst>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%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b/>
      <sz val="8"/>
      <name val="Arial Greek"/>
      <family val="2"/>
    </font>
    <font>
      <sz val="10"/>
      <color indexed="8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10"/>
      <color indexed="8"/>
      <name val="Calibri"/>
      <family val="0"/>
    </font>
    <font>
      <sz val="6.5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sz val="10"/>
      <color indexed="8"/>
      <name val="Arial"/>
      <family val="2"/>
    </font>
    <font>
      <b/>
      <sz val="1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3" fontId="0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180" fontId="2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1" fontId="5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1" fontId="4" fillId="0" borderId="0" xfId="0" applyNumberFormat="1" applyFont="1" applyAlignment="1">
      <alignment/>
    </xf>
    <xf numFmtId="9" fontId="0" fillId="0" borderId="0" xfId="58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1" fontId="5" fillId="0" borderId="0" xfId="0" applyNumberFormat="1" applyFont="1" applyBorder="1" applyAlignment="1">
      <alignment/>
    </xf>
    <xf numFmtId="1" fontId="5" fillId="0" borderId="0" xfId="0" applyNumberFormat="1" applyFont="1" applyAlignment="1">
      <alignment/>
    </xf>
    <xf numFmtId="169" fontId="2" fillId="0" borderId="0" xfId="0" applyNumberFormat="1" applyFont="1" applyBorder="1" applyAlignment="1">
      <alignment/>
    </xf>
    <xf numFmtId="9" fontId="2" fillId="0" borderId="0" xfId="0" applyNumberFormat="1" applyFont="1" applyBorder="1" applyAlignment="1">
      <alignment/>
    </xf>
    <xf numFmtId="3" fontId="2" fillId="0" borderId="0" xfId="0" applyNumberFormat="1" applyFont="1" applyFill="1" applyBorder="1" applyAlignment="1">
      <alignment/>
    </xf>
    <xf numFmtId="3" fontId="5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3" fontId="2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Border="1" applyAlignment="1">
      <alignment/>
    </xf>
    <xf numFmtId="0" fontId="49" fillId="0" borderId="11" xfId="0" applyFont="1" applyBorder="1" applyAlignment="1">
      <alignment/>
    </xf>
    <xf numFmtId="0" fontId="2" fillId="0" borderId="11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3" fontId="0" fillId="0" borderId="11" xfId="0" applyNumberFormat="1" applyFont="1" applyBorder="1" applyAlignment="1">
      <alignment/>
    </xf>
    <xf numFmtId="9" fontId="0" fillId="0" borderId="11" xfId="58" applyNumberFormat="1" applyFont="1" applyBorder="1" applyAlignment="1">
      <alignment/>
    </xf>
    <xf numFmtId="9" fontId="0" fillId="0" borderId="11" xfId="58" applyFont="1" applyFill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13" xfId="0" applyBorder="1" applyAlignment="1">
      <alignment/>
    </xf>
    <xf numFmtId="0" fontId="2" fillId="0" borderId="14" xfId="0" applyFont="1" applyBorder="1" applyAlignment="1">
      <alignment horizontal="center"/>
    </xf>
    <xf numFmtId="3" fontId="0" fillId="0" borderId="14" xfId="0" applyNumberFormat="1" applyFont="1" applyBorder="1" applyAlignment="1">
      <alignment/>
    </xf>
    <xf numFmtId="0" fontId="2" fillId="0" borderId="13" xfId="0" applyFont="1" applyFill="1" applyBorder="1" applyAlignment="1">
      <alignment/>
    </xf>
    <xf numFmtId="0" fontId="4" fillId="0" borderId="15" xfId="0" applyFont="1" applyBorder="1" applyAlignment="1">
      <alignment/>
    </xf>
    <xf numFmtId="3" fontId="4" fillId="0" borderId="16" xfId="0" applyNumberFormat="1" applyFont="1" applyBorder="1" applyAlignment="1">
      <alignment/>
    </xf>
    <xf numFmtId="3" fontId="4" fillId="0" borderId="17" xfId="0" applyNumberFormat="1" applyFont="1" applyBorder="1" applyAlignment="1">
      <alignment/>
    </xf>
    <xf numFmtId="3" fontId="0" fillId="0" borderId="0" xfId="0" applyNumberFormat="1" applyAlignment="1">
      <alignment/>
    </xf>
    <xf numFmtId="9" fontId="0" fillId="0" borderId="0" xfId="0" applyNumberFormat="1" applyAlignment="1">
      <alignment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/>
    </xf>
    <xf numFmtId="0" fontId="10" fillId="0" borderId="14" xfId="0" applyFont="1" applyBorder="1" applyAlignment="1">
      <alignment horizontal="center" wrapText="1"/>
    </xf>
    <xf numFmtId="0" fontId="49" fillId="0" borderId="0" xfId="0" applyFont="1" applyBorder="1" applyAlignment="1">
      <alignment/>
    </xf>
    <xf numFmtId="9" fontId="0" fillId="0" borderId="0" xfId="0" applyNumberFormat="1" applyBorder="1" applyAlignment="1">
      <alignment/>
    </xf>
    <xf numFmtId="0" fontId="9" fillId="0" borderId="0" xfId="55" applyFont="1" applyFill="1" applyBorder="1">
      <alignment/>
      <protection/>
    </xf>
    <xf numFmtId="3" fontId="0" fillId="0" borderId="0" xfId="0" applyNumberFormat="1" applyBorder="1" applyAlignment="1">
      <alignment/>
    </xf>
    <xf numFmtId="0" fontId="2" fillId="0" borderId="11" xfId="0" applyFont="1" applyBorder="1" applyAlignment="1">
      <alignment/>
    </xf>
    <xf numFmtId="0" fontId="2" fillId="0" borderId="18" xfId="0" applyFont="1" applyFill="1" applyBorder="1" applyAlignment="1">
      <alignment horizontal="center"/>
    </xf>
    <xf numFmtId="0" fontId="4" fillId="0" borderId="19" xfId="0" applyFont="1" applyBorder="1" applyAlignment="1">
      <alignment horizontal="center" wrapText="1"/>
    </xf>
    <xf numFmtId="0" fontId="10" fillId="0" borderId="11" xfId="0" applyFont="1" applyBorder="1" applyAlignment="1">
      <alignment horizontal="center"/>
    </xf>
    <xf numFmtId="0" fontId="50" fillId="0" borderId="16" xfId="0" applyFont="1" applyBorder="1" applyAlignment="1">
      <alignment/>
    </xf>
    <xf numFmtId="3" fontId="2" fillId="0" borderId="16" xfId="0" applyNumberFormat="1" applyFont="1" applyBorder="1" applyAlignment="1">
      <alignment/>
    </xf>
    <xf numFmtId="9" fontId="2" fillId="0" borderId="16" xfId="58" applyFont="1" applyFill="1" applyBorder="1" applyAlignment="1">
      <alignment/>
    </xf>
    <xf numFmtId="0" fontId="2" fillId="0" borderId="0" xfId="0" applyFont="1" applyAlignment="1">
      <alignment horizontal="left"/>
    </xf>
    <xf numFmtId="0" fontId="2" fillId="0" borderId="18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Εγγεγραμμένη Ανεργία κατά Επαρχία τον Ιούνιο για τα χρόνια 2014-2016 </a:t>
            </a:r>
          </a:p>
        </c:rich>
      </c:tx>
      <c:layout>
        <c:manualLayout>
          <c:xMode val="factor"/>
          <c:yMode val="factor"/>
          <c:x val="-0.003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"/>
          <c:y val="0.172"/>
          <c:w val="0.891"/>
          <c:h val="0.828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'Πίνακας 3'!$M$5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'Πίνακας 3'!$L$6:$L$10</c:f>
              <c:strCache/>
            </c:strRef>
          </c:cat>
          <c:val>
            <c:numRef>
              <c:f>'Πίνακας 3'!$M$6:$M$10</c:f>
              <c:numCache/>
            </c:numRef>
          </c:val>
        </c:ser>
        <c:ser>
          <c:idx val="3"/>
          <c:order val="1"/>
          <c:tx>
            <c:strRef>
              <c:f>'Πίνακας 3'!$N$5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'Πίνακας 3'!$L$6:$L$10</c:f>
              <c:strCache/>
            </c:strRef>
          </c:cat>
          <c:val>
            <c:numRef>
              <c:f>'Πίνακας 3'!$N$6:$N$10</c:f>
              <c:numCache/>
            </c:numRef>
          </c:val>
        </c:ser>
        <c:ser>
          <c:idx val="4"/>
          <c:order val="2"/>
          <c:tx>
            <c:strRef>
              <c:f>'Πίνακας 3'!$O$5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'Πίνακας 3'!$L$6:$L$10</c:f>
              <c:strCache/>
            </c:strRef>
          </c:cat>
          <c:val>
            <c:numRef>
              <c:f>'Πίνακας 3'!$O$6:$O$10</c:f>
              <c:numCache/>
            </c:numRef>
          </c:val>
        </c:ser>
        <c:axId val="16900353"/>
        <c:axId val="17885450"/>
      </c:barChart>
      <c:catAx>
        <c:axId val="1690035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7885450"/>
        <c:crosses val="autoZero"/>
        <c:auto val="1"/>
        <c:lblOffset val="100"/>
        <c:tickLblSkip val="1"/>
        <c:noMultiLvlLbl val="0"/>
      </c:catAx>
      <c:valAx>
        <c:axId val="1788545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690035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275"/>
          <c:y val="0.48775"/>
          <c:w val="0.06775"/>
          <c:h val="0.19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209550</xdr:colOff>
      <xdr:row>38</xdr:row>
      <xdr:rowOff>0</xdr:rowOff>
    </xdr:from>
    <xdr:ext cx="485775" cy="428625"/>
    <xdr:sp fLocksText="0">
      <xdr:nvSpPr>
        <xdr:cNvPr id="1" name="Text Box 9"/>
        <xdr:cNvSpPr txBox="1">
          <a:spLocks noChangeArrowheads="1"/>
        </xdr:cNvSpPr>
      </xdr:nvSpPr>
      <xdr:spPr>
        <a:xfrm>
          <a:off x="7877175" y="7124700"/>
          <a:ext cx="485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39</xdr:row>
      <xdr:rowOff>66675</xdr:rowOff>
    </xdr:from>
    <xdr:ext cx="457200" cy="171450"/>
    <xdr:sp fLocksText="0">
      <xdr:nvSpPr>
        <xdr:cNvPr id="2" name="Text Box 11"/>
        <xdr:cNvSpPr txBox="1">
          <a:spLocks noChangeArrowheads="1"/>
        </xdr:cNvSpPr>
      </xdr:nvSpPr>
      <xdr:spPr>
        <a:xfrm>
          <a:off x="6810375" y="7353300"/>
          <a:ext cx="457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352425</xdr:colOff>
      <xdr:row>13</xdr:row>
      <xdr:rowOff>85725</xdr:rowOff>
    </xdr:from>
    <xdr:to>
      <xdr:col>8</xdr:col>
      <xdr:colOff>542925</xdr:colOff>
      <xdr:row>28</xdr:row>
      <xdr:rowOff>95250</xdr:rowOff>
    </xdr:to>
    <xdr:graphicFrame>
      <xdr:nvGraphicFramePr>
        <xdr:cNvPr id="3" name="Chart 12"/>
        <xdr:cNvGraphicFramePr/>
      </xdr:nvGraphicFramePr>
      <xdr:xfrm>
        <a:off x="352425" y="2743200"/>
        <a:ext cx="5010150" cy="2781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6"/>
  <sheetViews>
    <sheetView tabSelected="1" zoomScalePageLayoutView="0" workbookViewId="0" topLeftCell="A1">
      <selection activeCell="Q18" sqref="Q18"/>
    </sheetView>
  </sheetViews>
  <sheetFormatPr defaultColWidth="9.140625" defaultRowHeight="12.75"/>
  <cols>
    <col min="1" max="1" width="12.28125" style="0" customWidth="1"/>
    <col min="2" max="2" width="10.57421875" style="0" customWidth="1"/>
    <col min="3" max="3" width="11.00390625" style="0" customWidth="1"/>
    <col min="4" max="4" width="7.28125" style="0" customWidth="1"/>
    <col min="5" max="5" width="6.140625" style="0" customWidth="1"/>
    <col min="6" max="6" width="10.421875" style="0" customWidth="1"/>
    <col min="7" max="8" width="7.28125" style="0" customWidth="1"/>
    <col min="9" max="9" width="10.421875" style="0" customWidth="1"/>
    <col min="10" max="10" width="12.421875" style="0" customWidth="1"/>
    <col min="11" max="11" width="7.00390625" style="0" customWidth="1"/>
    <col min="12" max="12" width="12.8515625" style="0" bestFit="1" customWidth="1"/>
    <col min="13" max="13" width="6.7109375" style="0" bestFit="1" customWidth="1"/>
  </cols>
  <sheetData>
    <row r="1" spans="1:11" ht="12.75">
      <c r="A1" s="67" t="s">
        <v>14</v>
      </c>
      <c r="B1" s="67"/>
      <c r="C1" s="67"/>
      <c r="D1" s="67"/>
      <c r="E1" s="67"/>
      <c r="F1" s="67"/>
      <c r="G1" s="67"/>
      <c r="H1" s="67"/>
      <c r="I1" s="12"/>
      <c r="J1" s="12"/>
      <c r="K1" s="12"/>
    </row>
    <row r="2" spans="1:11" ht="13.5" thickBot="1">
      <c r="A2" s="3" t="s">
        <v>16</v>
      </c>
      <c r="B2" s="3"/>
      <c r="C2" s="3"/>
      <c r="D2" s="3"/>
      <c r="E2" s="3"/>
      <c r="F2" s="3"/>
      <c r="G2" s="26"/>
      <c r="H2" s="26"/>
      <c r="I2" s="26"/>
      <c r="J2" s="26"/>
      <c r="K2" s="12"/>
    </row>
    <row r="3" spans="1:11" ht="27" customHeight="1">
      <c r="A3" s="40"/>
      <c r="B3" s="61">
        <v>2014</v>
      </c>
      <c r="C3" s="61">
        <v>2015</v>
      </c>
      <c r="D3" s="68" t="s">
        <v>6</v>
      </c>
      <c r="E3" s="68"/>
      <c r="F3" s="61">
        <v>2016</v>
      </c>
      <c r="G3" s="68" t="s">
        <v>6</v>
      </c>
      <c r="H3" s="68"/>
      <c r="I3" s="61">
        <v>2016</v>
      </c>
      <c r="J3" s="62" t="s">
        <v>8</v>
      </c>
      <c r="K3" s="27"/>
    </row>
    <row r="4" spans="1:15" ht="25.5" customHeight="1">
      <c r="A4" s="42"/>
      <c r="B4" s="63" t="s">
        <v>17</v>
      </c>
      <c r="C4" s="63" t="s">
        <v>17</v>
      </c>
      <c r="D4" s="69" t="s">
        <v>12</v>
      </c>
      <c r="E4" s="69"/>
      <c r="F4" s="63" t="s">
        <v>17</v>
      </c>
      <c r="G4" s="69" t="s">
        <v>13</v>
      </c>
      <c r="H4" s="69"/>
      <c r="I4" s="63" t="s">
        <v>15</v>
      </c>
      <c r="J4" s="55" t="s">
        <v>18</v>
      </c>
      <c r="K4" s="27"/>
      <c r="M4" s="70"/>
      <c r="N4" s="71"/>
      <c r="O4" s="71"/>
    </row>
    <row r="5" spans="1:20" ht="12.75">
      <c r="A5" s="41" t="s">
        <v>5</v>
      </c>
      <c r="B5" s="36" t="s">
        <v>9</v>
      </c>
      <c r="C5" s="36" t="s">
        <v>9</v>
      </c>
      <c r="D5" s="36" t="s">
        <v>9</v>
      </c>
      <c r="E5" s="35" t="s">
        <v>0</v>
      </c>
      <c r="F5" s="36" t="s">
        <v>9</v>
      </c>
      <c r="G5" s="36" t="s">
        <v>9</v>
      </c>
      <c r="H5" s="35" t="s">
        <v>0</v>
      </c>
      <c r="I5" s="36" t="s">
        <v>9</v>
      </c>
      <c r="J5" s="43" t="s">
        <v>9</v>
      </c>
      <c r="K5" s="28"/>
      <c r="M5" s="53">
        <v>2014</v>
      </c>
      <c r="N5" s="53">
        <v>2015</v>
      </c>
      <c r="O5" s="53">
        <v>2016</v>
      </c>
      <c r="S5" s="32"/>
      <c r="T5" s="32"/>
    </row>
    <row r="6" spans="1:20" ht="15.75">
      <c r="A6" s="41" t="s">
        <v>1</v>
      </c>
      <c r="B6" s="34">
        <v>16502</v>
      </c>
      <c r="C6" s="34">
        <v>14270</v>
      </c>
      <c r="D6" s="37">
        <f aca="true" t="shared" si="0" ref="D6:D11">C6-B6</f>
        <v>-2232</v>
      </c>
      <c r="E6" s="38">
        <f aca="true" t="shared" si="1" ref="E6:E11">D6/B6</f>
        <v>-0.1352563325657496</v>
      </c>
      <c r="F6" s="34">
        <v>12321</v>
      </c>
      <c r="G6" s="37">
        <f aca="true" t="shared" si="2" ref="G6:G11">F6-C6</f>
        <v>-1949</v>
      </c>
      <c r="H6" s="39">
        <f aca="true" t="shared" si="3" ref="H6:H11">G6/C6</f>
        <v>-0.1365802382620883</v>
      </c>
      <c r="I6" s="34">
        <v>11478</v>
      </c>
      <c r="J6" s="44">
        <f aca="true" t="shared" si="4" ref="J6:J11">F6-I6</f>
        <v>843</v>
      </c>
      <c r="K6" s="2"/>
      <c r="L6" s="60" t="s">
        <v>1</v>
      </c>
      <c r="M6" s="34">
        <f>B6:B10</f>
        <v>16502</v>
      </c>
      <c r="N6" s="34">
        <f>C6</f>
        <v>14270</v>
      </c>
      <c r="O6" s="34">
        <f>F6</f>
        <v>12321</v>
      </c>
      <c r="S6" s="32"/>
      <c r="T6" s="51"/>
    </row>
    <row r="7" spans="1:20" ht="15.75">
      <c r="A7" s="45" t="s">
        <v>11</v>
      </c>
      <c r="B7" s="34">
        <v>1870</v>
      </c>
      <c r="C7" s="34">
        <v>1631</v>
      </c>
      <c r="D7" s="37">
        <f t="shared" si="0"/>
        <v>-239</v>
      </c>
      <c r="E7" s="38">
        <f t="shared" si="1"/>
        <v>-0.12780748663101604</v>
      </c>
      <c r="F7" s="34">
        <v>1124</v>
      </c>
      <c r="G7" s="37">
        <f t="shared" si="2"/>
        <v>-507</v>
      </c>
      <c r="H7" s="39">
        <f t="shared" si="3"/>
        <v>-0.3108522378908645</v>
      </c>
      <c r="I7" s="34">
        <v>1157</v>
      </c>
      <c r="J7" s="44">
        <f t="shared" si="4"/>
        <v>-33</v>
      </c>
      <c r="K7" s="2"/>
      <c r="L7" s="60" t="s">
        <v>11</v>
      </c>
      <c r="M7" s="34">
        <f>B7:B11</f>
        <v>1870</v>
      </c>
      <c r="N7" s="34">
        <f>C7</f>
        <v>1631</v>
      </c>
      <c r="O7" s="34">
        <f>F7</f>
        <v>1124</v>
      </c>
      <c r="S7" s="32"/>
      <c r="T7" s="52"/>
    </row>
    <row r="8" spans="1:20" ht="15.75">
      <c r="A8" s="45" t="s">
        <v>10</v>
      </c>
      <c r="B8" s="34">
        <v>8600</v>
      </c>
      <c r="C8" s="34">
        <v>8035</v>
      </c>
      <c r="D8" s="37">
        <f t="shared" si="0"/>
        <v>-565</v>
      </c>
      <c r="E8" s="38">
        <f t="shared" si="1"/>
        <v>-0.06569767441860465</v>
      </c>
      <c r="F8" s="34">
        <v>6412</v>
      </c>
      <c r="G8" s="37">
        <f t="shared" si="2"/>
        <v>-1623</v>
      </c>
      <c r="H8" s="39">
        <f t="shared" si="3"/>
        <v>-0.20199128811449907</v>
      </c>
      <c r="I8" s="34">
        <v>6470</v>
      </c>
      <c r="J8" s="44">
        <f t="shared" si="4"/>
        <v>-58</v>
      </c>
      <c r="K8" s="2"/>
      <c r="L8" s="60" t="s">
        <v>10</v>
      </c>
      <c r="M8" s="34">
        <f>B8:B12</f>
        <v>8600</v>
      </c>
      <c r="N8" s="34">
        <f>C8</f>
        <v>8035</v>
      </c>
      <c r="O8" s="34">
        <f>F8</f>
        <v>6412</v>
      </c>
      <c r="S8" s="32"/>
      <c r="T8" s="52"/>
    </row>
    <row r="9" spans="1:20" ht="15.75">
      <c r="A9" s="41" t="s">
        <v>2</v>
      </c>
      <c r="B9" s="34">
        <v>13094</v>
      </c>
      <c r="C9" s="34">
        <v>12391</v>
      </c>
      <c r="D9" s="37">
        <f t="shared" si="0"/>
        <v>-703</v>
      </c>
      <c r="E9" s="38">
        <f t="shared" si="1"/>
        <v>-0.05368871238735299</v>
      </c>
      <c r="F9" s="34">
        <v>11221</v>
      </c>
      <c r="G9" s="37">
        <f t="shared" si="2"/>
        <v>-1170</v>
      </c>
      <c r="H9" s="39">
        <f t="shared" si="3"/>
        <v>-0.09442337180211444</v>
      </c>
      <c r="I9" s="34">
        <v>10653</v>
      </c>
      <c r="J9" s="44">
        <f t="shared" si="4"/>
        <v>568</v>
      </c>
      <c r="K9" s="2"/>
      <c r="L9" s="60" t="s">
        <v>2</v>
      </c>
      <c r="M9" s="34">
        <f>B9:B13</f>
        <v>13094</v>
      </c>
      <c r="N9" s="34">
        <f>C9</f>
        <v>12391</v>
      </c>
      <c r="O9" s="34">
        <f>F9</f>
        <v>11221</v>
      </c>
      <c r="S9" s="32"/>
      <c r="T9" s="51"/>
    </row>
    <row r="10" spans="1:20" ht="15.75">
      <c r="A10" s="41" t="s">
        <v>3</v>
      </c>
      <c r="B10" s="34">
        <v>4859</v>
      </c>
      <c r="C10" s="34">
        <v>4548</v>
      </c>
      <c r="D10" s="37">
        <f t="shared" si="0"/>
        <v>-311</v>
      </c>
      <c r="E10" s="38">
        <f t="shared" si="1"/>
        <v>-0.06400493928791932</v>
      </c>
      <c r="F10" s="34">
        <v>4187</v>
      </c>
      <c r="G10" s="37">
        <f t="shared" si="2"/>
        <v>-361</v>
      </c>
      <c r="H10" s="39">
        <f t="shared" si="3"/>
        <v>-0.07937554969217238</v>
      </c>
      <c r="I10" s="34">
        <v>4289</v>
      </c>
      <c r="J10" s="44">
        <f t="shared" si="4"/>
        <v>-102</v>
      </c>
      <c r="K10" s="2"/>
      <c r="L10" s="60" t="s">
        <v>3</v>
      </c>
      <c r="M10" s="34">
        <f>B10:B14</f>
        <v>4859</v>
      </c>
      <c r="N10" s="34">
        <f>C10</f>
        <v>4548</v>
      </c>
      <c r="O10" s="34">
        <f>F10</f>
        <v>4187</v>
      </c>
      <c r="S10" s="32"/>
      <c r="T10" s="51"/>
    </row>
    <row r="11" spans="1:20" ht="13.5" thickBot="1">
      <c r="A11" s="46" t="s">
        <v>4</v>
      </c>
      <c r="B11" s="64">
        <f>SUM(B6:B10)</f>
        <v>44925</v>
      </c>
      <c r="C11" s="65">
        <f>SUM(C6:C10)</f>
        <v>40875</v>
      </c>
      <c r="D11" s="65">
        <f t="shared" si="0"/>
        <v>-4050</v>
      </c>
      <c r="E11" s="66">
        <f t="shared" si="1"/>
        <v>-0.09015025041736227</v>
      </c>
      <c r="F11" s="65">
        <f>SUM(F6:F10)</f>
        <v>35265</v>
      </c>
      <c r="G11" s="65">
        <f t="shared" si="2"/>
        <v>-5610</v>
      </c>
      <c r="H11" s="66">
        <f t="shared" si="3"/>
        <v>-0.13724770642201836</v>
      </c>
      <c r="I11" s="65">
        <f>SUM(I6:I10)</f>
        <v>34047</v>
      </c>
      <c r="J11" s="48">
        <f t="shared" si="4"/>
        <v>1218</v>
      </c>
      <c r="K11" s="29"/>
      <c r="L11" s="54"/>
      <c r="M11" s="47">
        <f>SUM(M6:M10)</f>
        <v>44925</v>
      </c>
      <c r="N11" s="47">
        <f>SUM(N6:N10)</f>
        <v>40875</v>
      </c>
      <c r="O11" s="48">
        <f>SUM(O6:O10)</f>
        <v>35265</v>
      </c>
      <c r="S11" s="32"/>
      <c r="T11" s="32"/>
    </row>
    <row r="12" s="10" customFormat="1" ht="12.75"/>
    <row r="13" s="10" customFormat="1" ht="12.75"/>
    <row r="14" s="10" customFormat="1" ht="12.75"/>
    <row r="15" spans="1:13" ht="12.75">
      <c r="A15" s="3"/>
      <c r="B15" s="3"/>
      <c r="C15" s="4"/>
      <c r="D15" s="4"/>
      <c r="E15" s="4"/>
      <c r="F15" s="5"/>
      <c r="G15" s="4"/>
      <c r="H15" s="24"/>
      <c r="I15" s="23"/>
      <c r="J15" s="22"/>
      <c r="K15" s="32"/>
      <c r="L15" s="5"/>
      <c r="M15" s="5"/>
    </row>
    <row r="16" spans="1:13" ht="12.75">
      <c r="A16" s="3"/>
      <c r="B16" s="3"/>
      <c r="C16" s="4"/>
      <c r="D16" s="4"/>
      <c r="E16" s="4"/>
      <c r="F16" s="5"/>
      <c r="G16" s="4"/>
      <c r="H16" s="25"/>
      <c r="I16" s="23"/>
      <c r="J16" s="22"/>
      <c r="K16" s="33"/>
      <c r="L16" s="5"/>
      <c r="M16" s="5"/>
    </row>
    <row r="17" spans="1:13" ht="12.75">
      <c r="A17" s="3"/>
      <c r="B17" s="3"/>
      <c r="C17" s="4"/>
      <c r="D17" s="4"/>
      <c r="E17" s="4"/>
      <c r="F17" s="5"/>
      <c r="G17" s="4"/>
      <c r="H17" s="25"/>
      <c r="J17" s="22"/>
      <c r="K17" s="30"/>
      <c r="L17" s="5"/>
      <c r="M17" s="5"/>
    </row>
    <row r="18" spans="1:13" ht="12.75">
      <c r="A18" s="3"/>
      <c r="B18" s="3"/>
      <c r="C18" s="4"/>
      <c r="D18" s="4"/>
      <c r="E18" s="4"/>
      <c r="F18" s="5"/>
      <c r="G18" s="4"/>
      <c r="H18" s="24"/>
      <c r="J18" s="22"/>
      <c r="K18" s="11" t="s">
        <v>7</v>
      </c>
      <c r="L18" s="5"/>
      <c r="M18" s="5"/>
    </row>
    <row r="19" spans="1:11" ht="12.75">
      <c r="A19" s="12"/>
      <c r="B19" s="12"/>
      <c r="C19" s="12"/>
      <c r="D19" s="12"/>
      <c r="E19" s="12"/>
      <c r="F19" s="12"/>
      <c r="G19" s="26"/>
      <c r="H19" s="24"/>
      <c r="J19" s="22"/>
      <c r="K19" s="31"/>
    </row>
    <row r="20" spans="1:15" ht="15.75">
      <c r="A20" s="12"/>
      <c r="B20" s="12"/>
      <c r="C20" s="12"/>
      <c r="D20" s="12"/>
      <c r="E20" s="12"/>
      <c r="F20" s="12"/>
      <c r="G20" s="12"/>
      <c r="H20" s="12"/>
      <c r="J20" s="30"/>
      <c r="K20" s="30"/>
      <c r="M20" s="58"/>
      <c r="N20" s="56"/>
      <c r="O20" s="32"/>
    </row>
    <row r="21" spans="1:15" ht="15.75">
      <c r="A21" s="12"/>
      <c r="B21" s="12"/>
      <c r="C21" s="12"/>
      <c r="D21" s="12"/>
      <c r="E21" s="12"/>
      <c r="F21" s="12"/>
      <c r="G21" s="12"/>
      <c r="H21" s="12"/>
      <c r="J21" s="31"/>
      <c r="K21" s="30"/>
      <c r="M21" s="56"/>
      <c r="N21" s="51"/>
      <c r="O21" s="32"/>
    </row>
    <row r="22" spans="1:20" ht="15.75">
      <c r="A22" s="12"/>
      <c r="B22" s="12"/>
      <c r="C22" s="12"/>
      <c r="D22" s="12"/>
      <c r="E22" s="12"/>
      <c r="F22" s="12"/>
      <c r="G22" s="12"/>
      <c r="H22" s="12"/>
      <c r="J22" s="31"/>
      <c r="K22" s="32"/>
      <c r="L22" s="58"/>
      <c r="M22" s="56"/>
      <c r="N22" s="52"/>
      <c r="O22" s="32"/>
      <c r="P22" s="59"/>
      <c r="Q22" s="57"/>
      <c r="T22" s="50"/>
    </row>
    <row r="23" spans="1:20" ht="15.75">
      <c r="A23" s="12"/>
      <c r="B23" s="12"/>
      <c r="C23" s="12"/>
      <c r="D23" s="12"/>
      <c r="E23" s="12"/>
      <c r="F23" s="12"/>
      <c r="G23" s="12"/>
      <c r="H23" s="12"/>
      <c r="J23" s="30"/>
      <c r="K23" s="32"/>
      <c r="L23" s="56"/>
      <c r="M23" s="56"/>
      <c r="N23" s="52"/>
      <c r="O23" s="51"/>
      <c r="P23" s="32"/>
      <c r="Q23" s="57"/>
      <c r="T23" s="50"/>
    </row>
    <row r="24" spans="1:20" ht="15.75">
      <c r="A24" s="12"/>
      <c r="B24" s="12"/>
      <c r="C24" s="12"/>
      <c r="D24" s="12"/>
      <c r="E24" s="12"/>
      <c r="F24" s="12"/>
      <c r="G24" s="12"/>
      <c r="H24" s="12"/>
      <c r="J24" s="30"/>
      <c r="K24" s="32"/>
      <c r="L24" s="56"/>
      <c r="M24" s="56"/>
      <c r="N24" s="51"/>
      <c r="O24" s="52"/>
      <c r="P24" s="59"/>
      <c r="Q24" s="57"/>
      <c r="T24" s="50"/>
    </row>
    <row r="25" spans="1:20" ht="15.75">
      <c r="A25" s="12"/>
      <c r="B25" s="12"/>
      <c r="C25" s="12"/>
      <c r="D25" s="12"/>
      <c r="E25" s="12"/>
      <c r="F25" s="12"/>
      <c r="G25" s="12"/>
      <c r="H25" s="12"/>
      <c r="I25" s="23"/>
      <c r="J25" s="32"/>
      <c r="K25" s="32"/>
      <c r="L25" s="56"/>
      <c r="M25" s="56"/>
      <c r="N25" s="51"/>
      <c r="O25" s="52"/>
      <c r="P25" s="51"/>
      <c r="Q25" s="57"/>
      <c r="T25" s="50"/>
    </row>
    <row r="26" spans="1:20" ht="15.75">
      <c r="A26" s="12"/>
      <c r="B26" s="12"/>
      <c r="C26" s="12"/>
      <c r="D26" s="12"/>
      <c r="E26" s="12"/>
      <c r="F26" s="12"/>
      <c r="G26" s="12"/>
      <c r="H26" s="12"/>
      <c r="I26" s="23"/>
      <c r="L26" s="56"/>
      <c r="M26" s="56"/>
      <c r="N26" s="56"/>
      <c r="O26" s="51"/>
      <c r="P26" s="52"/>
      <c r="Q26" s="57"/>
      <c r="T26" s="50"/>
    </row>
    <row r="27" spans="1:21" ht="15.75">
      <c r="A27" s="12"/>
      <c r="B27" s="12"/>
      <c r="C27" s="12"/>
      <c r="D27" s="12"/>
      <c r="E27" s="12"/>
      <c r="F27" s="12"/>
      <c r="G27" s="12"/>
      <c r="H27" s="12"/>
      <c r="I27" s="23"/>
      <c r="L27" s="56"/>
      <c r="M27" s="56"/>
      <c r="N27" s="56"/>
      <c r="O27" s="51"/>
      <c r="P27" s="52"/>
      <c r="Q27" s="57"/>
      <c r="S27" s="49"/>
      <c r="T27" s="50"/>
      <c r="U27" s="49"/>
    </row>
    <row r="28" spans="1:17" ht="15.75">
      <c r="A28" s="12"/>
      <c r="B28" s="12"/>
      <c r="C28" s="12"/>
      <c r="D28" s="12"/>
      <c r="E28" s="12"/>
      <c r="F28" s="12"/>
      <c r="G28" s="12"/>
      <c r="H28" s="12"/>
      <c r="I28" s="23"/>
      <c r="L28" s="56"/>
      <c r="M28" s="56"/>
      <c r="N28" s="56"/>
      <c r="O28" s="32"/>
      <c r="P28" s="51"/>
      <c r="Q28" s="32"/>
    </row>
    <row r="29" spans="1:17" ht="15.75">
      <c r="A29" s="12"/>
      <c r="B29" s="12"/>
      <c r="C29" s="12"/>
      <c r="D29" s="12"/>
      <c r="E29" s="12"/>
      <c r="F29" s="12"/>
      <c r="G29" s="12"/>
      <c r="H29" s="12"/>
      <c r="I29" s="23"/>
      <c r="L29" s="56"/>
      <c r="M29" s="56"/>
      <c r="N29" s="56"/>
      <c r="O29" s="32"/>
      <c r="P29" s="51"/>
      <c r="Q29" s="32"/>
    </row>
    <row r="30" spans="1:17" ht="15.75">
      <c r="A30" s="12"/>
      <c r="B30" s="12"/>
      <c r="C30" s="12"/>
      <c r="D30" s="12"/>
      <c r="E30" s="12"/>
      <c r="F30" s="12"/>
      <c r="G30" s="12"/>
      <c r="H30" s="12"/>
      <c r="L30" s="56"/>
      <c r="M30" s="56"/>
      <c r="N30" s="56"/>
      <c r="O30" s="32"/>
      <c r="P30" s="32"/>
      <c r="Q30" s="32"/>
    </row>
    <row r="31" spans="1:17" ht="12.75">
      <c r="A31" s="12"/>
      <c r="B31" s="12"/>
      <c r="C31" s="12"/>
      <c r="D31" s="12"/>
      <c r="E31" s="12"/>
      <c r="F31" s="12"/>
      <c r="G31" s="12"/>
      <c r="H31" s="12"/>
      <c r="L31" s="32"/>
      <c r="M31" s="32"/>
      <c r="N31" s="32"/>
      <c r="O31" s="32"/>
      <c r="P31" s="32"/>
      <c r="Q31" s="32"/>
    </row>
    <row r="32" spans="1:8" ht="12.75">
      <c r="A32" s="12"/>
      <c r="B32" s="12"/>
      <c r="C32" s="12"/>
      <c r="D32" s="12"/>
      <c r="E32" s="12"/>
      <c r="F32" s="12"/>
      <c r="G32" s="12"/>
      <c r="H32" s="12"/>
    </row>
    <row r="33" spans="1:8" ht="12.75">
      <c r="A33" s="12"/>
      <c r="B33" s="12"/>
      <c r="C33" s="12"/>
      <c r="D33" s="12"/>
      <c r="E33" s="12"/>
      <c r="F33" s="12"/>
      <c r="G33" s="12"/>
      <c r="H33" s="12"/>
    </row>
    <row r="34" spans="1:8" ht="12.75">
      <c r="A34" s="12"/>
      <c r="B34" s="12"/>
      <c r="C34" s="12"/>
      <c r="D34" s="12"/>
      <c r="E34" s="12"/>
      <c r="F34" s="12"/>
      <c r="G34" s="12"/>
      <c r="H34" s="12"/>
    </row>
    <row r="35" spans="1:8" ht="12.75">
      <c r="A35" s="12"/>
      <c r="B35" s="12"/>
      <c r="C35" s="12"/>
      <c r="D35" s="12"/>
      <c r="E35" s="12"/>
      <c r="F35" s="12"/>
      <c r="G35" s="12"/>
      <c r="H35" s="12"/>
    </row>
    <row r="36" spans="1:8" ht="12.75">
      <c r="A36" s="12"/>
      <c r="B36" s="12"/>
      <c r="C36" s="12"/>
      <c r="D36" s="12"/>
      <c r="E36" s="12"/>
      <c r="F36" s="12"/>
      <c r="G36" s="12"/>
      <c r="H36" s="12"/>
    </row>
    <row r="37" spans="1:8" ht="12.75">
      <c r="A37" s="12"/>
      <c r="B37" s="12"/>
      <c r="C37" s="12"/>
      <c r="D37" s="12"/>
      <c r="E37" s="12"/>
      <c r="F37" s="12"/>
      <c r="G37" s="12"/>
      <c r="H37" s="12"/>
    </row>
    <row r="38" spans="1:8" ht="12.75">
      <c r="A38" s="13"/>
      <c r="B38" s="13"/>
      <c r="C38" s="14"/>
      <c r="D38" s="14"/>
      <c r="E38" s="14"/>
      <c r="F38" s="14"/>
      <c r="G38" s="14"/>
      <c r="H38" s="12"/>
    </row>
    <row r="39" spans="1:8" ht="12.75">
      <c r="A39" s="14"/>
      <c r="B39" s="14"/>
      <c r="C39" s="13"/>
      <c r="D39" s="13"/>
      <c r="E39" s="13"/>
      <c r="F39" s="13"/>
      <c r="G39" s="13"/>
      <c r="H39" s="13"/>
    </row>
    <row r="40" spans="1:8" ht="12.75">
      <c r="A40" s="15"/>
      <c r="B40" s="15"/>
      <c r="C40" s="16"/>
      <c r="D40" s="16"/>
      <c r="E40" s="16"/>
      <c r="F40" s="16"/>
      <c r="G40" s="16"/>
      <c r="H40" s="16"/>
    </row>
    <row r="41" spans="1:8" ht="12.75">
      <c r="A41" s="15"/>
      <c r="B41" s="15"/>
      <c r="C41" s="17"/>
      <c r="D41" s="17"/>
      <c r="E41" s="17"/>
      <c r="F41" s="17"/>
      <c r="G41" s="17"/>
      <c r="H41" s="17"/>
    </row>
    <row r="42" spans="1:8" ht="12.75">
      <c r="A42" s="15"/>
      <c r="B42" s="15"/>
      <c r="C42" s="17"/>
      <c r="D42" s="17"/>
      <c r="E42" s="17"/>
      <c r="F42" s="17"/>
      <c r="G42" s="17"/>
      <c r="H42" s="17"/>
    </row>
    <row r="43" spans="1:8" ht="12.75">
      <c r="A43" s="6"/>
      <c r="B43" s="6"/>
      <c r="C43" s="7"/>
      <c r="D43" s="7"/>
      <c r="E43" s="7"/>
      <c r="F43" s="7"/>
      <c r="G43" s="7"/>
      <c r="H43" s="7"/>
    </row>
    <row r="44" spans="1:8" ht="12.75">
      <c r="A44" s="8"/>
      <c r="B44" s="8"/>
      <c r="C44" s="9"/>
      <c r="D44" s="9"/>
      <c r="E44" s="9"/>
      <c r="F44" s="9"/>
      <c r="G44" s="9"/>
      <c r="H44" s="9"/>
    </row>
    <row r="65" spans="1:11" ht="12.75">
      <c r="A65" s="1"/>
      <c r="B65" s="18"/>
      <c r="C65" s="20"/>
      <c r="D65" s="4"/>
      <c r="E65" s="19"/>
      <c r="F65" s="20"/>
      <c r="G65" s="4"/>
      <c r="H65" s="19"/>
      <c r="I65" s="21"/>
      <c r="J65" s="2"/>
      <c r="K65" s="2"/>
    </row>
    <row r="66" spans="1:11" ht="12.75">
      <c r="A66" s="3"/>
      <c r="B66" s="18"/>
      <c r="C66" s="20"/>
      <c r="D66" s="4"/>
      <c r="E66" s="19"/>
      <c r="F66" s="20"/>
      <c r="G66" s="4"/>
      <c r="H66" s="19"/>
      <c r="I66" s="21"/>
      <c r="J66" s="2"/>
      <c r="K66" s="2"/>
    </row>
  </sheetData>
  <sheetProtection/>
  <mergeCells count="6">
    <mergeCell ref="A1:H1"/>
    <mergeCell ref="D3:E3"/>
    <mergeCell ref="D4:E4"/>
    <mergeCell ref="G3:H3"/>
    <mergeCell ref="G4:H4"/>
    <mergeCell ref="M4:O4"/>
  </mergeCells>
  <printOptions/>
  <pageMargins left="0.46" right="0.22" top="1" bottom="1" header="0.5" footer="0.5"/>
  <pageSetup horizontalDpi="300" verticalDpi="3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PC-USER</dc:creator>
  <cp:keywords/>
  <dc:description/>
  <cp:lastModifiedBy>Administrator</cp:lastModifiedBy>
  <cp:lastPrinted>2016-07-21T10:14:09Z</cp:lastPrinted>
  <dcterms:created xsi:type="dcterms:W3CDTF">2003-04-22T11:29:56Z</dcterms:created>
  <dcterms:modified xsi:type="dcterms:W3CDTF">2016-07-21T10:33:44Z</dcterms:modified>
  <cp:category/>
  <cp:version/>
  <cp:contentType/>
  <cp:contentStatus/>
</cp:coreProperties>
</file>